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Slip Gaji Profesional" sheetId="1" r:id="rId1"/>
  </sheets>
  <calcPr calcId="124519"/>
</workbook>
</file>

<file path=xl/calcChain.xml><?xml version="1.0" encoding="utf-8"?>
<calcChain xmlns="http://schemas.openxmlformats.org/spreadsheetml/2006/main">
  <c r="D19" i="1"/>
  <c r="G16" s="1"/>
  <c r="G15" l="1"/>
  <c r="G14"/>
  <c r="G13"/>
  <c r="G18" l="1"/>
  <c r="D21" s="1"/>
</calcChain>
</file>

<file path=xl/sharedStrings.xml><?xml version="1.0" encoding="utf-8"?>
<sst xmlns="http://schemas.openxmlformats.org/spreadsheetml/2006/main" count="29" uniqueCount="28">
  <si>
    <t>SLIP GAJI KARYAWAN</t>
  </si>
  <si>
    <t>LOGO PERUSAHAAN</t>
  </si>
  <si>
    <t>No. Slip</t>
  </si>
  <si>
    <t>SG-2026-0001</t>
  </si>
  <si>
    <t>Periode</t>
  </si>
  <si>
    <t>Juni 2026</t>
  </si>
  <si>
    <t>Nama</t>
  </si>
  <si>
    <t>NIK</t>
  </si>
  <si>
    <t>Jabatan</t>
  </si>
  <si>
    <t>Departemen</t>
  </si>
  <si>
    <t>PENDAPATAN</t>
  </si>
  <si>
    <t>POTONGAN</t>
  </si>
  <si>
    <t>Gaji Pokok</t>
  </si>
  <si>
    <t>BPJS Kesehatan (1%)</t>
  </si>
  <si>
    <t>Tunjangan Jabatan</t>
  </si>
  <si>
    <t>JHT Karyawan (2%)</t>
  </si>
  <si>
    <t>Tunjangan Transport</t>
  </si>
  <si>
    <t>JP Karyawan (1%)</t>
  </si>
  <si>
    <t>Tunjangan Makan</t>
  </si>
  <si>
    <t>PPh 21 Sederhana</t>
  </si>
  <si>
    <t>Lembur</t>
  </si>
  <si>
    <t>Insentif</t>
  </si>
  <si>
    <t>Total Potongan</t>
  </si>
  <si>
    <t>Total Pendapatan</t>
  </si>
  <si>
    <t>TAKE HOME PAY</t>
  </si>
  <si>
    <t>Karyawan,</t>
  </si>
  <si>
    <t>HRD,</t>
  </si>
  <si>
    <t>(____________________)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</si>
</sst>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6"/>
      <name val="Calibri"/>
    </font>
    <font>
      <b/>
      <sz val="11"/>
      <name val="Calibri"/>
    </font>
    <font>
      <b/>
      <sz val="12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9EAD3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0" fillId="0" borderId="1" xfId="0" applyBorder="1"/>
    <xf numFmtId="0" fontId="3" fillId="2" borderId="1" xfId="0" applyFont="1" applyFill="1" applyBorder="1"/>
    <xf numFmtId="0" fontId="3" fillId="0" borderId="1" xfId="0" applyFont="1" applyBorder="1"/>
    <xf numFmtId="0" fontId="1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G29"/>
  <sheetViews>
    <sheetView tabSelected="1" workbookViewId="0"/>
  </sheetViews>
  <sheetFormatPr defaultRowHeight="15"/>
  <cols>
    <col min="1" max="1" width="5" customWidth="1"/>
    <col min="2" max="7" width="18" customWidth="1"/>
  </cols>
  <sheetData>
    <row r="2" spans="2:7" ht="21">
      <c r="B2" s="6" t="s">
        <v>0</v>
      </c>
      <c r="C2" s="7"/>
      <c r="D2" s="7"/>
      <c r="E2" s="7"/>
      <c r="F2" s="7"/>
      <c r="G2" s="7"/>
    </row>
    <row r="4" spans="2:7">
      <c r="B4" s="1" t="s">
        <v>1</v>
      </c>
      <c r="E4" t="s">
        <v>2</v>
      </c>
      <c r="F4" t="s">
        <v>3</v>
      </c>
    </row>
    <row r="5" spans="2:7">
      <c r="E5" t="s">
        <v>4</v>
      </c>
      <c r="F5" t="s">
        <v>5</v>
      </c>
    </row>
    <row r="7" spans="2:7">
      <c r="B7" t="s">
        <v>6</v>
      </c>
    </row>
    <row r="8" spans="2:7">
      <c r="B8" t="s">
        <v>7</v>
      </c>
    </row>
    <row r="9" spans="2:7">
      <c r="B9" t="s">
        <v>8</v>
      </c>
    </row>
    <row r="10" spans="2:7">
      <c r="B10" t="s">
        <v>9</v>
      </c>
    </row>
    <row r="12" spans="2:7">
      <c r="B12" s="2" t="s">
        <v>10</v>
      </c>
      <c r="C12" s="3"/>
      <c r="D12" s="3"/>
      <c r="E12" s="3"/>
      <c r="F12" s="2" t="s">
        <v>11</v>
      </c>
      <c r="G12" s="3"/>
    </row>
    <row r="13" spans="2:7">
      <c r="B13" s="3" t="s">
        <v>12</v>
      </c>
      <c r="C13" s="3"/>
      <c r="D13" s="3">
        <v>7000000</v>
      </c>
      <c r="E13" s="3"/>
      <c r="F13" s="3" t="s">
        <v>13</v>
      </c>
      <c r="G13" s="3">
        <f>D19*1%</f>
        <v>101500</v>
      </c>
    </row>
    <row r="14" spans="2:7">
      <c r="B14" s="3" t="s">
        <v>14</v>
      </c>
      <c r="C14" s="3"/>
      <c r="D14" s="3">
        <v>1000000</v>
      </c>
      <c r="E14" s="3"/>
      <c r="F14" s="3" t="s">
        <v>15</v>
      </c>
      <c r="G14" s="3">
        <f>D19*2%</f>
        <v>203000</v>
      </c>
    </row>
    <row r="15" spans="2:7">
      <c r="B15" s="3" t="s">
        <v>16</v>
      </c>
      <c r="C15" s="3"/>
      <c r="D15" s="3">
        <v>500000</v>
      </c>
      <c r="E15" s="3"/>
      <c r="F15" s="3" t="s">
        <v>17</v>
      </c>
      <c r="G15" s="3">
        <f>D19*1%</f>
        <v>101500</v>
      </c>
    </row>
    <row r="16" spans="2:7">
      <c r="B16" s="3" t="s">
        <v>18</v>
      </c>
      <c r="C16" s="3"/>
      <c r="D16" s="3">
        <v>400000</v>
      </c>
      <c r="E16" s="3"/>
      <c r="F16" s="3" t="s">
        <v>19</v>
      </c>
      <c r="G16" s="3">
        <f>D19*5%</f>
        <v>507500</v>
      </c>
    </row>
    <row r="17" spans="2:7">
      <c r="B17" s="3" t="s">
        <v>20</v>
      </c>
      <c r="C17" s="3"/>
      <c r="D17" s="3">
        <v>750000</v>
      </c>
      <c r="E17" s="3"/>
      <c r="F17" s="3"/>
      <c r="G17" s="3"/>
    </row>
    <row r="18" spans="2:7">
      <c r="B18" s="3" t="s">
        <v>21</v>
      </c>
      <c r="C18" s="3"/>
      <c r="D18" s="3">
        <v>500000</v>
      </c>
      <c r="E18" s="3"/>
      <c r="F18" s="3" t="s">
        <v>22</v>
      </c>
      <c r="G18" s="3">
        <f>SUM(G13:G16)</f>
        <v>913500</v>
      </c>
    </row>
    <row r="19" spans="2:7">
      <c r="B19" s="3" t="s">
        <v>23</v>
      </c>
      <c r="C19" s="3"/>
      <c r="D19" s="3">
        <f>SUM(D13:D18)</f>
        <v>10150000</v>
      </c>
      <c r="E19" s="3"/>
      <c r="F19" s="3"/>
      <c r="G19" s="3"/>
    </row>
    <row r="20" spans="2:7">
      <c r="B20" s="3"/>
      <c r="C20" s="3"/>
      <c r="D20" s="3"/>
      <c r="E20" s="3"/>
      <c r="F20" s="3"/>
      <c r="G20" s="3"/>
    </row>
    <row r="21" spans="2:7" ht="15.75">
      <c r="B21" s="4" t="s">
        <v>24</v>
      </c>
      <c r="C21" s="3"/>
      <c r="D21" s="5">
        <f>D19-G18</f>
        <v>9236500</v>
      </c>
      <c r="E21" s="3"/>
      <c r="F21" s="3"/>
      <c r="G21" s="3"/>
    </row>
    <row r="25" spans="2:7">
      <c r="B25" t="s">
        <v>25</v>
      </c>
      <c r="F25" t="s">
        <v>26</v>
      </c>
    </row>
    <row r="29" spans="2:7">
      <c r="B29" t="s">
        <v>27</v>
      </c>
      <c r="F29" t="s">
        <v>27</v>
      </c>
    </row>
  </sheetData>
  <mergeCells count="1">
    <mergeCell ref="B2:G2"/>
  </mergeCells>
  <printOptions horizontalCentered="1"/>
  <pageMargins left="0.3" right="0.3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Slip Gaji Profesional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dna</dc:creator>
  <cp:lastModifiedBy>Datanesia</cp:lastModifiedBy>
  <dcterms:created xsi:type="dcterms:W3CDTF">2026-06-29T13:04:24Z</dcterms:created>
  <dcterms:modified xsi:type="dcterms:W3CDTF">2026-06-29T13:42:18Z</dcterms:modified>
</cp:coreProperties>
</file>